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62" i="1" l="1"/>
  <c r="B195" i="1"/>
  <c r="A195" i="1"/>
  <c r="L194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G13" i="1"/>
  <c r="F13" i="1"/>
  <c r="I24" i="1" l="1"/>
  <c r="L195" i="1"/>
  <c r="L176" i="1"/>
  <c r="L157" i="1"/>
  <c r="L119" i="1"/>
  <c r="L100" i="1"/>
  <c r="L81" i="1"/>
  <c r="L43" i="1"/>
  <c r="L24" i="1"/>
  <c r="H195" i="1"/>
  <c r="G195" i="1"/>
  <c r="J195" i="1"/>
  <c r="F195" i="1"/>
  <c r="J176" i="1"/>
  <c r="H176" i="1"/>
  <c r="G176" i="1"/>
  <c r="F176" i="1"/>
  <c r="J157" i="1"/>
  <c r="H157" i="1"/>
  <c r="G157" i="1"/>
  <c r="F157" i="1"/>
  <c r="H138" i="1"/>
  <c r="I138" i="1"/>
  <c r="F138" i="1"/>
  <c r="J138" i="1"/>
  <c r="G138" i="1"/>
  <c r="F119" i="1"/>
  <c r="J119" i="1"/>
  <c r="H119" i="1"/>
  <c r="G119" i="1"/>
  <c r="J100" i="1"/>
  <c r="I100" i="1"/>
  <c r="H100" i="1"/>
  <c r="G100" i="1"/>
  <c r="F100" i="1"/>
  <c r="G81" i="1"/>
  <c r="J81" i="1"/>
  <c r="I81" i="1"/>
  <c r="H81" i="1"/>
  <c r="F81" i="1"/>
  <c r="J62" i="1"/>
  <c r="I62" i="1"/>
  <c r="H62" i="1"/>
  <c r="G62" i="1"/>
  <c r="F62" i="1"/>
  <c r="G43" i="1"/>
  <c r="J43" i="1"/>
  <c r="I43" i="1"/>
  <c r="H43" i="1"/>
  <c r="F43" i="1"/>
  <c r="J24" i="1"/>
  <c r="H24" i="1"/>
  <c r="G24" i="1"/>
  <c r="F24" i="1"/>
  <c r="F196" i="1" l="1"/>
  <c r="G196" i="1"/>
  <c r="H196" i="1"/>
  <c r="I196" i="1"/>
  <c r="J196" i="1"/>
</calcChain>
</file>

<file path=xl/sharedStrings.xml><?xml version="1.0" encoding="utf-8"?>
<sst xmlns="http://schemas.openxmlformats.org/spreadsheetml/2006/main" count="222" uniqueCount="76">
  <si>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</si>
  <si>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</si>
  <si>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</si>
  <si>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</si>
  <si>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</si>
  <si>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</si>
  <si>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</si>
  <si>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</si>
  <si>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</si>
  <si>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</si>
  <si>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</si>
  <si>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</si>
  <si>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</si>
  <si>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</si>
  <si>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</si>
  <si>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</si>
  <si>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</si>
  <si>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</si>
  <si>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</si>
  <si>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</si>
  <si>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</si>
  <si>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</si>
  <si>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</si>
  <si>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</si>
  <si>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</si>
  <si>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</si>
  <si>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</si>
  <si>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</si>
  <si>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</si>
  <si>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</si>
  <si>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</si>
  <si>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</si>
  <si>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</si>
  <si>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</si>
  <si>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</si>
  <si>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</si>
  <si>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</si>
  <si>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</si>
  <si>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</si>
  <si>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</si>
  <si>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</si>
  <si>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</si>
  <si>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</si>
  <si>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</si>
  <si>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</si>
  <si>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</si>
  <si>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</si>
  <si>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</si>
  <si>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</si>
  <si>
    <t>Салат из моркови и яблок</t>
  </si>
  <si>
    <t>Кофейный напиток с молоком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</si>
  <si>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</si>
  <si>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</si>
  <si>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</si>
  <si>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</si>
  <si>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Биточек куриный припущенный</t>
  </si>
  <si>
    <t>Салат из свеклы отварной с растительным маслом</t>
  </si>
  <si>
    <t>Батон йодирванный</t>
  </si>
  <si>
    <t>Омлет с сыром</t>
  </si>
  <si>
    <t>Помидор св. в нарезке</t>
  </si>
  <si>
    <t>Апельсин (поштучно)</t>
  </si>
  <si>
    <t>Масло сливочное порционное</t>
  </si>
  <si>
    <t>Запеканка из творога</t>
  </si>
  <si>
    <t>Молоко сгущенное с сахаром</t>
  </si>
  <si>
    <t>Макароны отварные с сыром</t>
  </si>
  <si>
    <t>Икра морковная</t>
  </si>
  <si>
    <t>Рагу из овощей</t>
  </si>
  <si>
    <t>Батон йдированный</t>
  </si>
  <si>
    <t>Директор</t>
  </si>
  <si>
    <t>Чай с молоком и сахаром</t>
  </si>
  <si>
    <t>Каша вязкая молочная пшенная</t>
  </si>
  <si>
    <t>Каша жидкая молочная рисовая</t>
  </si>
  <si>
    <t>Сок яблочный</t>
  </si>
  <si>
    <t>Котлета куриная</t>
  </si>
  <si>
    <t>Социалистическая средняя школа №18</t>
  </si>
  <si>
    <t>Рожкова Лариса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</si>
</sst>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7" t="s">
        <v>74</v>
      </c>
      <c r="D1" s="58"/>
      <c r="E1" s="59"/>
      <c r="F1" s="3" t="s">
        <v>1</v>
      </c>
      <c r="G1" s="1" t="s">
        <v>2</v>
      </c>
      <c r="H1" s="60" t="s">
        <v>68</v>
      </c>
      <c r="I1" s="61"/>
      <c r="J1" s="61"/>
      <c r="K1" s="62"/>
    </row>
    <row r="2" spans="1:12" ht="18" x14ac:dyDescent="0.2">
      <c r="A2" s="4" t="s">
        <v>3</v>
      </c>
      <c r="C2" s="1"/>
      <c r="G2" s="1" t="s">
        <v>4</v>
      </c>
      <c r="H2" s="60" t="s">
        <v>75</v>
      </c>
      <c r="I2" s="61"/>
      <c r="J2" s="61"/>
      <c r="K2" s="6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>
        <v>269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25</v>
      </c>
      <c r="E8" s="26" t="s">
        <v>40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>
        <v>457</v>
      </c>
      <c r="L8" s="27"/>
    </row>
    <row r="9" spans="1:12" ht="15" x14ac:dyDescent="0.25">
      <c r="A9" s="22"/>
      <c r="B9" s="23"/>
      <c r="C9" s="24"/>
      <c r="D9" s="29" t="s">
        <v>26</v>
      </c>
      <c r="E9" s="26" t="s">
        <v>41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/>
      <c r="L9" s="27"/>
    </row>
    <row r="10" spans="1:12" ht="15" x14ac:dyDescent="0.25">
      <c r="A10" s="22"/>
      <c r="B10" s="23"/>
      <c r="C10" s="24"/>
      <c r="D10" s="29" t="s">
        <v>27</v>
      </c>
      <c r="E10" s="26" t="s">
        <v>42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>
        <v>112</v>
      </c>
      <c r="L10" s="27"/>
    </row>
    <row r="11" spans="1:12" ht="15" x14ac:dyDescent="0.25">
      <c r="A11" s="22"/>
      <c r="B11" s="23"/>
      <c r="C11" s="24"/>
      <c r="D11" s="25"/>
      <c r="E11" s="26" t="s">
        <v>43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50">
        <v>77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/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9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9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2"/>
      <c r="B17" s="23"/>
      <c r="C17" s="24"/>
      <c r="D17" s="29"/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/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x14ac:dyDescent="0.2">
      <c r="A24" s="40">
        <f>A6</f>
        <v>1</v>
      </c>
      <c r="B24" s="41">
        <f>B6</f>
        <v>1</v>
      </c>
      <c r="C24" s="52" t="s">
        <v>37</v>
      </c>
      <c r="D24" s="53"/>
      <c r="E24" s="42"/>
      <c r="F24" s="43">
        <f>F13+F23</f>
        <v>580</v>
      </c>
      <c r="G24" s="43">
        <f>G13+G23</f>
        <v>16.100000000000001</v>
      </c>
      <c r="H24" s="43">
        <f>H13+H23</f>
        <v>14</v>
      </c>
      <c r="I24" s="43">
        <f>I13+I23</f>
        <v>71.599999999999994</v>
      </c>
      <c r="J24" s="43">
        <f>J13+J23</f>
        <v>477.70000000000005</v>
      </c>
      <c r="K24" s="43"/>
      <c r="L24" s="43">
        <f>L13+L23</f>
        <v>77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44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>
        <v>308</v>
      </c>
      <c r="L25" s="20"/>
    </row>
    <row r="26" spans="1:12" ht="15" x14ac:dyDescent="0.25">
      <c r="A26" s="44"/>
      <c r="B26" s="23"/>
      <c r="C26" s="24"/>
      <c r="D26" s="25"/>
      <c r="E26" s="26" t="s">
        <v>45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>
        <v>256</v>
      </c>
      <c r="L26" s="27"/>
    </row>
    <row r="27" spans="1:12" ht="15" x14ac:dyDescent="0.25">
      <c r="A27" s="44"/>
      <c r="B27" s="23"/>
      <c r="C27" s="24"/>
      <c r="D27" s="29" t="s">
        <v>25</v>
      </c>
      <c r="E27" s="26" t="s">
        <v>46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28">
        <v>495</v>
      </c>
      <c r="L27" s="27"/>
    </row>
    <row r="28" spans="1:12" ht="15" x14ac:dyDescent="0.25">
      <c r="A28" s="44"/>
      <c r="B28" s="23"/>
      <c r="C28" s="24"/>
      <c r="D28" s="29" t="s">
        <v>26</v>
      </c>
      <c r="E28" s="26" t="s">
        <v>41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/>
      <c r="L28" s="27"/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 t="s">
        <v>47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>
        <v>26</v>
      </c>
      <c r="L30" s="27"/>
    </row>
    <row r="31" spans="1:12" ht="15" x14ac:dyDescent="0.25">
      <c r="A31" s="44"/>
      <c r="B31" s="23"/>
      <c r="C31" s="24"/>
      <c r="D31" s="25"/>
      <c r="E31" s="26" t="s">
        <v>48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>
        <v>10</v>
      </c>
      <c r="L31" s="27"/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50">
        <v>77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">
      <c r="A43" s="46">
        <f>A25</f>
        <v>1</v>
      </c>
      <c r="B43" s="46">
        <f>B25</f>
        <v>2</v>
      </c>
      <c r="C43" s="52" t="s">
        <v>37</v>
      </c>
      <c r="D43" s="53"/>
      <c r="E43" s="42"/>
      <c r="F43" s="43">
        <f>F32+F42</f>
        <v>550</v>
      </c>
      <c r="G43" s="43">
        <f>G32+G42</f>
        <v>20.9</v>
      </c>
      <c r="H43" s="43">
        <f>H32+H42</f>
        <v>16.5</v>
      </c>
      <c r="I43" s="43">
        <f>I32+I42</f>
        <v>67.099999999999994</v>
      </c>
      <c r="J43" s="43">
        <f>J32+J42</f>
        <v>500.09999999999991</v>
      </c>
      <c r="K43" s="43"/>
      <c r="L43" s="43">
        <f>L32+L42</f>
        <v>77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70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>
        <v>233</v>
      </c>
      <c r="L44" s="20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25</v>
      </c>
      <c r="E46" s="26" t="s">
        <v>50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>
        <v>501</v>
      </c>
      <c r="L46" s="27"/>
    </row>
    <row r="47" spans="1:12" ht="15" x14ac:dyDescent="0.25">
      <c r="A47" s="22"/>
      <c r="B47" s="23"/>
      <c r="C47" s="24"/>
      <c r="D47" s="29" t="s">
        <v>26</v>
      </c>
      <c r="E47" s="26" t="s">
        <v>41</v>
      </c>
      <c r="F47" s="27">
        <v>30</v>
      </c>
      <c r="G47" s="27">
        <v>2.4</v>
      </c>
      <c r="H47" s="27">
        <v>0.3</v>
      </c>
      <c r="I47" s="27">
        <v>14.7</v>
      </c>
      <c r="J47" s="27">
        <v>71.2</v>
      </c>
      <c r="K47" s="28"/>
      <c r="L47" s="27"/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 t="s">
        <v>49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>
        <v>22</v>
      </c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50">
        <v>77</v>
      </c>
    </row>
    <row r="52" spans="1:12" ht="1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">
      <c r="A62" s="40">
        <f>A44</f>
        <v>1</v>
      </c>
      <c r="B62" s="41">
        <f>B44</f>
        <v>3</v>
      </c>
      <c r="C62" s="52" t="s">
        <v>37</v>
      </c>
      <c r="D62" s="53"/>
      <c r="E62" s="42"/>
      <c r="F62" s="43">
        <f>F51+F61</f>
        <v>500</v>
      </c>
      <c r="G62" s="43">
        <f>G51+G61</f>
        <v>15.200000000000001</v>
      </c>
      <c r="H62" s="43">
        <f>H51+H61</f>
        <v>20.399999999999999</v>
      </c>
      <c r="I62" s="43">
        <f>I51+I61</f>
        <v>68.5</v>
      </c>
      <c r="J62" s="43">
        <f>J51+J61</f>
        <v>518.79999999999995</v>
      </c>
      <c r="K62" s="43"/>
      <c r="L62" s="51">
        <f>L51</f>
        <v>77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51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>
        <v>280</v>
      </c>
      <c r="L63" s="20"/>
    </row>
    <row r="64" spans="1:12" ht="15" x14ac:dyDescent="0.25">
      <c r="A64" s="22"/>
      <c r="B64" s="23"/>
      <c r="C64" s="24"/>
      <c r="D64" s="25"/>
      <c r="E64" s="26" t="s">
        <v>52</v>
      </c>
      <c r="F64" s="27">
        <v>20</v>
      </c>
      <c r="G64" s="27">
        <v>1.4</v>
      </c>
      <c r="H64" s="27">
        <v>1.7</v>
      </c>
      <c r="I64" s="27">
        <v>11.1</v>
      </c>
      <c r="J64" s="27">
        <v>65.5</v>
      </c>
      <c r="K64" s="28">
        <v>471</v>
      </c>
      <c r="L64" s="27"/>
    </row>
    <row r="65" spans="1:12" ht="15" x14ac:dyDescent="0.25">
      <c r="A65" s="22"/>
      <c r="B65" s="23"/>
      <c r="C65" s="24"/>
      <c r="D65" s="29" t="s">
        <v>25</v>
      </c>
      <c r="E65" s="26" t="s">
        <v>53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>
        <v>462</v>
      </c>
      <c r="L65" s="27"/>
    </row>
    <row r="66" spans="1:12" ht="15" x14ac:dyDescent="0.25">
      <c r="A66" s="22"/>
      <c r="B66" s="23"/>
      <c r="C66" s="24"/>
      <c r="D66" s="29" t="s">
        <v>26</v>
      </c>
      <c r="E66" s="26" t="s">
        <v>41</v>
      </c>
      <c r="F66" s="27">
        <v>30</v>
      </c>
      <c r="G66" s="27">
        <v>2.4</v>
      </c>
      <c r="H66" s="27">
        <v>0.3</v>
      </c>
      <c r="I66" s="27">
        <v>14.7</v>
      </c>
      <c r="J66" s="27">
        <v>71.2</v>
      </c>
      <c r="K66" s="28"/>
      <c r="L66" s="27"/>
    </row>
    <row r="67" spans="1:12" ht="15" x14ac:dyDescent="0.25">
      <c r="A67" s="22"/>
      <c r="B67" s="23"/>
      <c r="C67" s="24"/>
      <c r="D67" s="29" t="s">
        <v>27</v>
      </c>
      <c r="E67" s="26" t="s">
        <v>54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>
        <v>112</v>
      </c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500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50">
        <v>77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">
      <c r="A81" s="40">
        <f>A63</f>
        <v>1</v>
      </c>
      <c r="B81" s="41">
        <f>B63</f>
        <v>4</v>
      </c>
      <c r="C81" s="52" t="s">
        <v>37</v>
      </c>
      <c r="D81" s="53"/>
      <c r="E81" s="42"/>
      <c r="F81" s="43">
        <f>F70+F80</f>
        <v>500</v>
      </c>
      <c r="G81" s="43">
        <f>G70+G80</f>
        <v>24.9</v>
      </c>
      <c r="H81" s="43">
        <f>H70+H80</f>
        <v>14.899999999999999</v>
      </c>
      <c r="I81" s="43">
        <f>I70+I80</f>
        <v>72</v>
      </c>
      <c r="J81" s="43">
        <f>J70+J80</f>
        <v>521.70000000000005</v>
      </c>
      <c r="K81" s="43"/>
      <c r="L81" s="43">
        <f>L70+L80</f>
        <v>77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55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>
        <v>372</v>
      </c>
      <c r="L82" s="20"/>
    </row>
    <row r="83" spans="1:12" ht="15" x14ac:dyDescent="0.25">
      <c r="A83" s="22"/>
      <c r="B83" s="23"/>
      <c r="C83" s="24"/>
      <c r="D83" s="25"/>
      <c r="E83" s="26" t="s">
        <v>45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>
        <v>256</v>
      </c>
      <c r="L83" s="27"/>
    </row>
    <row r="84" spans="1:12" ht="15" x14ac:dyDescent="0.25">
      <c r="A84" s="22"/>
      <c r="B84" s="23"/>
      <c r="C84" s="24"/>
      <c r="D84" s="29" t="s">
        <v>25</v>
      </c>
      <c r="E84" s="26" t="s">
        <v>46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28">
        <v>459</v>
      </c>
      <c r="L84" s="27"/>
    </row>
    <row r="85" spans="1:12" ht="15" x14ac:dyDescent="0.25">
      <c r="A85" s="22"/>
      <c r="B85" s="23"/>
      <c r="C85" s="24"/>
      <c r="D85" s="29" t="s">
        <v>26</v>
      </c>
      <c r="E85" s="26" t="s">
        <v>57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/>
      <c r="L85" s="27"/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 t="s">
        <v>56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>
        <v>26</v>
      </c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50">
        <v>77</v>
      </c>
    </row>
    <row r="90" spans="1:12" ht="1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">
      <c r="A100" s="40">
        <f>A82</f>
        <v>1</v>
      </c>
      <c r="B100" s="41">
        <f>B82</f>
        <v>5</v>
      </c>
      <c r="C100" s="52" t="s">
        <v>37</v>
      </c>
      <c r="D100" s="53"/>
      <c r="E100" s="42"/>
      <c r="F100" s="43">
        <f>F89+F99</f>
        <v>540</v>
      </c>
      <c r="G100" s="43">
        <f>G89+G99</f>
        <v>26.7</v>
      </c>
      <c r="H100" s="43">
        <f>H89+H99</f>
        <v>12</v>
      </c>
      <c r="I100" s="43">
        <f>I89+I99</f>
        <v>75.599999999999994</v>
      </c>
      <c r="J100" s="43">
        <f>J89+J99</f>
        <v>517.20000000000005</v>
      </c>
      <c r="K100" s="43"/>
      <c r="L100" s="43">
        <f>L89+L99</f>
        <v>77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58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>
        <v>275</v>
      </c>
      <c r="L101" s="20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25</v>
      </c>
      <c r="E103" s="26" t="s">
        <v>40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>
        <v>457</v>
      </c>
      <c r="L103" s="27"/>
    </row>
    <row r="104" spans="1:12" ht="15" x14ac:dyDescent="0.25">
      <c r="A104" s="22"/>
      <c r="B104" s="23"/>
      <c r="C104" s="24"/>
      <c r="D104" s="29" t="s">
        <v>26</v>
      </c>
      <c r="E104" s="26" t="s">
        <v>41</v>
      </c>
      <c r="F104" s="27">
        <v>30</v>
      </c>
      <c r="G104" s="27">
        <v>2.4</v>
      </c>
      <c r="H104" s="27">
        <v>0.3</v>
      </c>
      <c r="I104" s="27">
        <v>14.7</v>
      </c>
      <c r="J104" s="27">
        <v>71.2</v>
      </c>
      <c r="K104" s="28"/>
      <c r="L104" s="27"/>
    </row>
    <row r="105" spans="1:12" ht="15" x14ac:dyDescent="0.25">
      <c r="A105" s="22"/>
      <c r="B105" s="23"/>
      <c r="C105" s="24"/>
      <c r="D105" s="29" t="s">
        <v>27</v>
      </c>
      <c r="E105" s="26" t="s">
        <v>60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>
        <v>112</v>
      </c>
      <c r="L105" s="27"/>
    </row>
    <row r="106" spans="1:12" ht="15" x14ac:dyDescent="0.25">
      <c r="A106" s="22"/>
      <c r="B106" s="23"/>
      <c r="C106" s="24"/>
      <c r="D106" s="25"/>
      <c r="E106" s="26" t="s">
        <v>59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>
        <v>148</v>
      </c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600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50">
        <v>77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x14ac:dyDescent="0.2">
      <c r="A119" s="40">
        <f>A101</f>
        <v>2</v>
      </c>
      <c r="B119" s="41">
        <f>B101</f>
        <v>1</v>
      </c>
      <c r="C119" s="52" t="s">
        <v>37</v>
      </c>
      <c r="D119" s="53"/>
      <c r="E119" s="42"/>
      <c r="F119" s="43">
        <f>F108+F118</f>
        <v>600</v>
      </c>
      <c r="G119" s="43">
        <f>G108+G118</f>
        <v>23.699999999999996</v>
      </c>
      <c r="H119" s="43">
        <f>H108+H118</f>
        <v>26.000000000000004</v>
      </c>
      <c r="I119" s="43">
        <f>I108+I118</f>
        <v>39.4</v>
      </c>
      <c r="J119" s="43">
        <f>J108+J118</f>
        <v>487.1</v>
      </c>
      <c r="K119" s="43"/>
      <c r="L119" s="43">
        <f>L108+L118</f>
        <v>77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71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>
        <v>234</v>
      </c>
      <c r="L120" s="20"/>
    </row>
    <row r="121" spans="1:12" ht="15" x14ac:dyDescent="0.25">
      <c r="A121" s="44"/>
      <c r="B121" s="23"/>
      <c r="C121" s="24"/>
      <c r="D121" s="25"/>
      <c r="E121" s="26" t="s">
        <v>61</v>
      </c>
      <c r="F121" s="27">
        <v>20</v>
      </c>
      <c r="G121" s="27">
        <v>0.2</v>
      </c>
      <c r="H121" s="27">
        <v>14.5</v>
      </c>
      <c r="I121" s="27">
        <v>0.3</v>
      </c>
      <c r="J121" s="27">
        <v>132.19999999999999</v>
      </c>
      <c r="K121" s="28">
        <v>79</v>
      </c>
      <c r="L121" s="27"/>
    </row>
    <row r="122" spans="1:12" ht="15" x14ac:dyDescent="0.25">
      <c r="A122" s="44"/>
      <c r="B122" s="23"/>
      <c r="C122" s="24"/>
      <c r="D122" s="29" t="s">
        <v>25</v>
      </c>
      <c r="E122" s="26" t="s">
        <v>50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>
        <v>464</v>
      </c>
      <c r="L122" s="27"/>
    </row>
    <row r="123" spans="1:12" ht="15" x14ac:dyDescent="0.25">
      <c r="A123" s="44"/>
      <c r="B123" s="23"/>
      <c r="C123" s="24"/>
      <c r="D123" s="29" t="s">
        <v>26</v>
      </c>
      <c r="E123" s="26" t="s">
        <v>41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/>
      <c r="L123" s="27"/>
    </row>
    <row r="124" spans="1:12" ht="15" x14ac:dyDescent="0.25">
      <c r="A124" s="44"/>
      <c r="B124" s="23"/>
      <c r="C124" s="24"/>
      <c r="D124" s="29" t="s">
        <v>27</v>
      </c>
      <c r="E124" s="26" t="s">
        <v>54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>
        <v>112</v>
      </c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13.400000000000002</v>
      </c>
      <c r="H127" s="35">
        <f>SUM(H120:H126)</f>
        <v>23.399999999999995</v>
      </c>
      <c r="I127" s="35">
        <f>SUM(I120:I126)</f>
        <v>67.300000000000011</v>
      </c>
      <c r="J127" s="35">
        <f>SUM(J120:J126)</f>
        <v>532.70000000000005</v>
      </c>
      <c r="K127" s="36"/>
      <c r="L127" s="50">
        <v>77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x14ac:dyDescent="0.2">
      <c r="A138" s="46">
        <f>A120</f>
        <v>2</v>
      </c>
      <c r="B138" s="46">
        <f>B120</f>
        <v>2</v>
      </c>
      <c r="C138" s="52" t="s">
        <v>37</v>
      </c>
      <c r="D138" s="53"/>
      <c r="E138" s="42"/>
      <c r="F138" s="43">
        <f>F127+F137</f>
        <v>560</v>
      </c>
      <c r="G138" s="43">
        <f>G127+G137</f>
        <v>13.400000000000002</v>
      </c>
      <c r="H138" s="43">
        <f>H127+H137</f>
        <v>23.399999999999995</v>
      </c>
      <c r="I138" s="43">
        <f>I127+I137</f>
        <v>67.300000000000011</v>
      </c>
      <c r="J138" s="43">
        <f>J127+J137</f>
        <v>532.70000000000005</v>
      </c>
      <c r="K138" s="43"/>
      <c r="L138" s="43">
        <f>L127+L137</f>
        <v>77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62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>
        <v>279</v>
      </c>
      <c r="L139" s="20"/>
    </row>
    <row r="140" spans="1:12" ht="15" x14ac:dyDescent="0.25">
      <c r="A140" s="22"/>
      <c r="B140" s="23"/>
      <c r="C140" s="24"/>
      <c r="D140" s="25"/>
      <c r="E140" s="26" t="s">
        <v>63</v>
      </c>
      <c r="F140" s="27">
        <v>20</v>
      </c>
      <c r="G140" s="27">
        <v>1.4</v>
      </c>
      <c r="H140" s="27">
        <v>1.7</v>
      </c>
      <c r="I140" s="27">
        <v>11.1</v>
      </c>
      <c r="J140" s="27">
        <v>65.5</v>
      </c>
      <c r="K140" s="28">
        <v>471</v>
      </c>
      <c r="L140" s="27"/>
    </row>
    <row r="141" spans="1:12" ht="15" x14ac:dyDescent="0.25">
      <c r="A141" s="22"/>
      <c r="B141" s="23"/>
      <c r="C141" s="24"/>
      <c r="D141" s="29" t="s">
        <v>25</v>
      </c>
      <c r="E141" s="26" t="s">
        <v>69</v>
      </c>
      <c r="F141" s="27">
        <v>200</v>
      </c>
      <c r="G141" s="27">
        <v>1.6</v>
      </c>
      <c r="H141" s="27">
        <v>1.3</v>
      </c>
      <c r="I141" s="27">
        <v>11.5</v>
      </c>
      <c r="J141" s="27">
        <v>64</v>
      </c>
      <c r="K141" s="28">
        <v>460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41</v>
      </c>
      <c r="F142" s="27">
        <v>30</v>
      </c>
      <c r="G142" s="27">
        <v>2.4</v>
      </c>
      <c r="H142" s="27">
        <v>0.3</v>
      </c>
      <c r="I142" s="27">
        <v>14.7</v>
      </c>
      <c r="J142" s="27">
        <v>71.2</v>
      </c>
      <c r="K142" s="28"/>
      <c r="L142" s="27"/>
    </row>
    <row r="143" spans="1:12" ht="15" x14ac:dyDescent="0.25">
      <c r="A143" s="22"/>
      <c r="B143" s="23"/>
      <c r="C143" s="24"/>
      <c r="D143" s="29" t="s">
        <v>27</v>
      </c>
      <c r="E143" s="26" t="s">
        <v>42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>
        <v>112</v>
      </c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500</v>
      </c>
      <c r="G146" s="35">
        <f>SUM(G139:G145)</f>
        <v>35.499999999999993</v>
      </c>
      <c r="H146" s="35">
        <f>SUM(H139:H145)</f>
        <v>14.4</v>
      </c>
      <c r="I146" s="35">
        <f>SUM(I139:I145)</f>
        <v>68.7</v>
      </c>
      <c r="J146" s="35">
        <f>SUM(J139:J145)</f>
        <v>546.4</v>
      </c>
      <c r="K146" s="36"/>
      <c r="L146" s="50">
        <v>77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29</v>
      </c>
      <c r="D147" s="29"/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/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/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/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9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9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x14ac:dyDescent="0.2">
      <c r="A157" s="40">
        <f>A139</f>
        <v>2</v>
      </c>
      <c r="B157" s="41">
        <f>B139</f>
        <v>3</v>
      </c>
      <c r="C157" s="52" t="s">
        <v>37</v>
      </c>
      <c r="D157" s="53"/>
      <c r="E157" s="42"/>
      <c r="F157" s="43">
        <f>F146+F156</f>
        <v>500</v>
      </c>
      <c r="G157" s="43">
        <f>G146+G156</f>
        <v>35.499999999999993</v>
      </c>
      <c r="H157" s="43">
        <f>H146+H156</f>
        <v>14.4</v>
      </c>
      <c r="I157" s="43">
        <f>I146+I156</f>
        <v>68.7</v>
      </c>
      <c r="J157" s="43">
        <f>J146+J156</f>
        <v>546.4</v>
      </c>
      <c r="K157" s="43"/>
      <c r="L157" s="43">
        <f>L146+L156</f>
        <v>77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64</v>
      </c>
      <c r="F158" s="20">
        <v>175</v>
      </c>
      <c r="G158" s="20">
        <v>9</v>
      </c>
      <c r="H158" s="20">
        <v>7.7</v>
      </c>
      <c r="I158" s="20">
        <v>32.5</v>
      </c>
      <c r="J158" s="20">
        <v>235.4</v>
      </c>
      <c r="K158" s="21">
        <v>259</v>
      </c>
      <c r="L158" s="20"/>
    </row>
    <row r="159" spans="1:12" ht="15" x14ac:dyDescent="0.25">
      <c r="A159" s="22"/>
      <c r="B159" s="23"/>
      <c r="C159" s="24"/>
      <c r="D159" s="25"/>
      <c r="E159" s="26" t="s">
        <v>65</v>
      </c>
      <c r="F159" s="27">
        <v>100</v>
      </c>
      <c r="G159" s="27">
        <v>2.1</v>
      </c>
      <c r="H159" s="27">
        <v>7.1</v>
      </c>
      <c r="I159" s="27">
        <v>10.1</v>
      </c>
      <c r="J159" s="27">
        <v>113.2</v>
      </c>
      <c r="K159" s="28">
        <v>54</v>
      </c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41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/>
      <c r="L161" s="27"/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 t="s">
        <v>72</v>
      </c>
      <c r="F163" s="27">
        <v>200</v>
      </c>
      <c r="G163" s="27">
        <v>1</v>
      </c>
      <c r="H163" s="27">
        <v>0.2</v>
      </c>
      <c r="I163" s="27">
        <v>20.2</v>
      </c>
      <c r="J163" s="27">
        <v>86.6</v>
      </c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505</v>
      </c>
      <c r="G165" s="35">
        <f>SUM(G158:G164)</f>
        <v>14.5</v>
      </c>
      <c r="H165" s="35">
        <f>SUM(H158:H164)</f>
        <v>15.3</v>
      </c>
      <c r="I165" s="35">
        <f>SUM(I158:I164)</f>
        <v>77.5</v>
      </c>
      <c r="J165" s="35">
        <f>SUM(J158:J164)</f>
        <v>506.4</v>
      </c>
      <c r="K165" s="36"/>
      <c r="L165" s="50">
        <v>77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x14ac:dyDescent="0.2">
      <c r="A176" s="40">
        <f>A158</f>
        <v>2</v>
      </c>
      <c r="B176" s="41">
        <f>B158</f>
        <v>4</v>
      </c>
      <c r="C176" s="52" t="s">
        <v>37</v>
      </c>
      <c r="D176" s="53"/>
      <c r="E176" s="42"/>
      <c r="F176" s="43">
        <f>F165+F175</f>
        <v>505</v>
      </c>
      <c r="G176" s="43">
        <f>G165+G175</f>
        <v>14.5</v>
      </c>
      <c r="H176" s="43">
        <f>H165+H175</f>
        <v>15.3</v>
      </c>
      <c r="I176" s="43">
        <f>I165+I175</f>
        <v>77.5</v>
      </c>
      <c r="J176" s="43">
        <f>J165+J175</f>
        <v>506.4</v>
      </c>
      <c r="K176" s="43"/>
      <c r="L176" s="43">
        <f>L165+L175</f>
        <v>77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73</v>
      </c>
      <c r="F177" s="20">
        <v>90</v>
      </c>
      <c r="G177" s="20">
        <v>17.2</v>
      </c>
      <c r="H177" s="20">
        <v>3.9</v>
      </c>
      <c r="I177" s="20">
        <v>12</v>
      </c>
      <c r="J177" s="20">
        <v>151.80000000000001</v>
      </c>
      <c r="K177" s="21">
        <v>372</v>
      </c>
      <c r="L177" s="20"/>
    </row>
    <row r="178" spans="1:12" ht="15" x14ac:dyDescent="0.25">
      <c r="A178" s="22"/>
      <c r="B178" s="23"/>
      <c r="C178" s="24"/>
      <c r="D178" s="25"/>
      <c r="E178" s="26" t="s">
        <v>66</v>
      </c>
      <c r="F178" s="27">
        <v>150</v>
      </c>
      <c r="G178" s="27">
        <v>2.9</v>
      </c>
      <c r="H178" s="27">
        <v>7.5</v>
      </c>
      <c r="I178" s="27">
        <v>13.6</v>
      </c>
      <c r="J178" s="27">
        <v>133.30000000000001</v>
      </c>
      <c r="K178" s="28">
        <v>176</v>
      </c>
      <c r="L178" s="27"/>
    </row>
    <row r="179" spans="1:12" ht="15" x14ac:dyDescent="0.25">
      <c r="A179" s="22"/>
      <c r="B179" s="23"/>
      <c r="C179" s="24"/>
      <c r="D179" s="29" t="s">
        <v>25</v>
      </c>
      <c r="E179" s="26" t="s">
        <v>46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28">
        <v>459</v>
      </c>
      <c r="L179" s="27"/>
    </row>
    <row r="180" spans="1:12" ht="15" x14ac:dyDescent="0.25">
      <c r="A180" s="22"/>
      <c r="B180" s="23"/>
      <c r="C180" s="24"/>
      <c r="D180" s="29" t="s">
        <v>26</v>
      </c>
      <c r="E180" s="26" t="s">
        <v>67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/>
      <c r="L180" s="27"/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 t="s">
        <v>49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>
        <v>22</v>
      </c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550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50">
        <v>77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">
      <c r="A195" s="40">
        <f>A177</f>
        <v>2</v>
      </c>
      <c r="B195" s="41">
        <f>B177</f>
        <v>5</v>
      </c>
      <c r="C195" s="52" t="s">
        <v>37</v>
      </c>
      <c r="D195" s="53"/>
      <c r="E195" s="42"/>
      <c r="F195" s="43">
        <f>F184+F194</f>
        <v>550</v>
      </c>
      <c r="G195" s="43">
        <f>G184+G194</f>
        <v>23.399999999999995</v>
      </c>
      <c r="H195" s="43">
        <f>H184+H194</f>
        <v>19.899999999999999</v>
      </c>
      <c r="I195" s="43">
        <f>I184+I194</f>
        <v>52.600000000000009</v>
      </c>
      <c r="J195" s="43">
        <f>J184+J194</f>
        <v>483.2</v>
      </c>
      <c r="K195" s="43"/>
      <c r="L195" s="43">
        <f>L184+L194</f>
        <v>77</v>
      </c>
    </row>
    <row r="196" spans="1:12" x14ac:dyDescent="0.2">
      <c r="A196" s="47"/>
      <c r="B196" s="48"/>
      <c r="C196" s="54" t="s">
        <v>38</v>
      </c>
      <c r="D196" s="55"/>
      <c r="E196" s="56"/>
      <c r="F196" s="49">
        <f>F195+F176+F157+F138+F119+F100+F81+F62+F43+F24</f>
        <v>5385</v>
      </c>
      <c r="G196" s="49">
        <f t="shared" ref="G196:J196" si="0">G195+G176+G157+G138+G119+G100+G81+G62+G43+G24</f>
        <v>214.29999999999995</v>
      </c>
      <c r="H196" s="49">
        <f t="shared" si="0"/>
        <v>176.8</v>
      </c>
      <c r="I196" s="49">
        <f t="shared" si="0"/>
        <v>660.30000000000007</v>
      </c>
      <c r="J196" s="49">
        <f t="shared" si="0"/>
        <v>5091.3</v>
      </c>
      <c r="K196" s="49"/>
      <c r="L196" s="49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Ирина Михайловна</cp:lastModifiedBy>
  <cp:lastPrinted>2023-10-17T12:35:38Z</cp:lastPrinted>
  <dcterms:created xsi:type="dcterms:W3CDTF">2023-10-17T09:40:53Z</dcterms:created>
  <dcterms:modified xsi:type="dcterms:W3CDTF">2024-01-16T08:45:01Z</dcterms:modified>
</cp:coreProperties>
</file>